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132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<sst xmlns="http://schemas.openxmlformats.org/spreadsheetml/2006/main" count="51" uniqueCount="45">
  <si>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COMISIÓN DE HOMOLOGACIÓN</t>
  </si>
  <si>
    <t>DE TROFEOS DE CAZA MAYOR</t>
  </si>
  <si>
    <t>DE LA COMUNIDAD DE MADRID</t>
  </si>
  <si>
    <t>Propietario del trofeo</t>
  </si>
  <si>
    <t>Domicilio</t>
  </si>
  <si>
    <t>Localidad</t>
  </si>
  <si>
    <t>Teléfono</t>
  </si>
  <si>
    <t>Fecha en que fue cobrado</t>
  </si>
  <si>
    <t>Coto o Lugar</t>
  </si>
  <si>
    <t>Municipio</t>
  </si>
  <si>
    <t>Provincia</t>
  </si>
  <si>
    <t>_____________________________________</t>
  </si>
  <si>
    <t>Titular del Coto</t>
  </si>
  <si>
    <t>Matrícula</t>
  </si>
  <si>
    <t xml:space="preserve">El trofeo debe ser incluido en el grupo (1)  </t>
  </si>
  <si>
    <t>Lugar y fecha de homologación</t>
  </si>
  <si>
    <t>VALORACIÓN</t>
  </si>
  <si>
    <t>Valoración en puntos</t>
  </si>
  <si>
    <t>MEDALLA</t>
  </si>
  <si>
    <t>Observaciones</t>
  </si>
  <si>
    <t>CATÁLOGO</t>
  </si>
  <si>
    <t>HOMOLOGADORES/AS</t>
  </si>
  <si>
    <t>C. Autón.</t>
  </si>
  <si>
    <t>Izquierdo</t>
  </si>
  <si>
    <t>Derecho</t>
  </si>
  <si>
    <t>Diferencia</t>
  </si>
  <si>
    <t>1. Longitud del cuerno</t>
  </si>
  <si>
    <t>2. Perímetro del cuerno en la base</t>
  </si>
  <si>
    <t>3. Perimetro del cuerno en el primer cuarto</t>
  </si>
  <si>
    <t>4. Perimetro del cuerno en el segundo cuarto</t>
  </si>
  <si>
    <t>Total</t>
  </si>
  <si>
    <t>5. Perímetro del cuerno en el tercer cuarto</t>
  </si>
  <si>
    <t>Columna 1 + Columna 2</t>
  </si>
  <si>
    <t>Deducir Columna 3</t>
  </si>
  <si>
    <t>Medalla de Oro           350 puntos</t>
  </si>
  <si>
    <t>Medalla de Plata        330-349,99 puntos</t>
  </si>
  <si>
    <t>Medalla de Bronce    310-329,99 puntos</t>
  </si>
  <si>
    <t>Informaciones suplementarias</t>
  </si>
  <si>
    <t>A. Máxima envergadura exterior</t>
  </si>
  <si>
    <t>B. Máxima separación entre las puntas</t>
  </si>
  <si>
    <t>Nº</t>
  </si>
  <si>
    <t xml:space="preserve">       Grupo B.- Trofeos procedentes de terrenos cinegéticos cerrados</t>
  </si>
  <si>
    <t>(1)  Grupo A.- Trofeos procedentes de terrenos cinegéticos abiertos</t>
  </si>
  <si>
    <t>Creado por Francisco Coin</t>
  </si>
  <si>
    <r>
      <t xml:space="preserve">IMPORTANTE: </t>
    </r>
    <r>
      <rPr>
        <b/>
        <sz val="8"/>
        <rFont val="Times New Roman"/>
        <family val="1"/>
      </rPr>
      <t>Sólo se pueden introducir datos en las casillas coloreadas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</si>
</sst>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/>
    </xf>
    <xf numFmtId="2" fontId="10" fillId="0" borderId="3" xfId="0" applyNumberFormat="1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2" fontId="8" fillId="0" borderId="3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8" fillId="0" borderId="0" xfId="0" applyFont="1" applyAlignment="1">
      <alignment vertical="center"/>
    </xf>
    <xf numFmtId="2" fontId="0" fillId="0" borderId="3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Alignment="1">
      <alignment horizontal="right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" fillId="3" borderId="4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textRotation="90"/>
    </xf>
    <xf numFmtId="0" fontId="8" fillId="0" borderId="0" xfId="0" applyFont="1" applyAlignment="1">
      <alignment horizontal="left" vertical="center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6" fillId="3" borderId="10" xfId="0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2" fontId="0" fillId="0" borderId="5" xfId="0" applyNumberFormat="1" applyBorder="1" applyAlignment="1" applyProtection="1">
      <alignment horizontal="right" vertical="center"/>
      <protection hidden="1"/>
    </xf>
    <xf numFmtId="2" fontId="0" fillId="0" borderId="6" xfId="0" applyNumberFormat="1" applyBorder="1" applyAlignment="1" applyProtection="1">
      <alignment horizontal="right" vertical="center"/>
      <protection hidden="1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 applyProtection="1">
      <alignment horizontal="right" vertical="center"/>
      <protection hidden="1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114300</xdr:rowOff>
    </xdr:from>
    <xdr:to>
      <xdr:col>6</xdr:col>
      <xdr:colOff>200025</xdr:colOff>
      <xdr:row>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8150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3"/>
  <sheetViews>
    <sheetView showGridLines="0" showRowColHeaders="0" showZeros="0" tabSelected="1" showOutlineSymbols="0" workbookViewId="0" topLeftCell="A1">
      <selection activeCell="E6" sqref="E6"/>
    </sheetView>
  </sheetViews>
  <sheetFormatPr defaultColWidth="11.421875" defaultRowHeight="12.75"/>
  <cols>
    <col min="6" max="6" width="3.28125" style="0" customWidth="1"/>
    <col min="7" max="7" width="6.421875" style="0" customWidth="1"/>
    <col min="8" max="8" width="3.57421875" style="0" customWidth="1"/>
    <col min="9" max="11" width="8.421875" style="0" customWidth="1"/>
  </cols>
  <sheetData>
    <row r="4" ht="11.25" customHeight="1"/>
    <row r="5" ht="3" customHeight="1"/>
    <row r="6" spans="2:9" ht="12.75">
      <c r="B6" s="1"/>
      <c r="C6" s="1"/>
      <c r="D6" s="3"/>
      <c r="E6" s="7"/>
      <c r="F6" s="7"/>
      <c r="G6" s="3"/>
      <c r="H6" s="3"/>
      <c r="I6" s="1"/>
    </row>
    <row r="7" spans="2:9" ht="12.75">
      <c r="B7" s="1"/>
      <c r="C7" s="1"/>
      <c r="D7" s="3"/>
      <c r="E7" s="7"/>
      <c r="F7" s="7"/>
      <c r="G7" s="3"/>
      <c r="H7" s="3"/>
      <c r="I7" s="1"/>
    </row>
    <row r="8" spans="2:9" ht="5.25" customHeight="1">
      <c r="B8" s="1"/>
      <c r="C8" s="1"/>
      <c r="D8" s="1"/>
      <c r="E8" s="11"/>
      <c r="F8" s="11"/>
      <c r="G8" s="1"/>
      <c r="H8" s="1"/>
      <c r="I8" s="1"/>
    </row>
    <row r="9" spans="2:9" ht="14.25" customHeight="1">
      <c r="B9" s="1"/>
      <c r="C9" s="1"/>
      <c r="D9" s="5"/>
      <c r="E9" s="6" t="s">
        <v>0</v>
      </c>
      <c r="F9" s="6"/>
      <c r="G9" s="5"/>
      <c r="H9" s="5"/>
      <c r="I9" s="5"/>
    </row>
    <row r="10" spans="2:9" ht="12" customHeight="1">
      <c r="B10" s="1"/>
      <c r="C10" s="1"/>
      <c r="D10" s="5"/>
      <c r="E10" s="6" t="s">
        <v>1</v>
      </c>
      <c r="F10" s="6"/>
      <c r="G10" s="5"/>
      <c r="H10" s="5"/>
      <c r="I10" s="5"/>
    </row>
    <row r="11" spans="2:9" ht="12" customHeight="1">
      <c r="B11" s="1"/>
      <c r="C11" s="1"/>
      <c r="D11" s="5"/>
      <c r="E11" s="6" t="s">
        <v>2</v>
      </c>
      <c r="F11" s="6"/>
      <c r="G11" s="5"/>
      <c r="H11" s="5"/>
      <c r="I11" s="5"/>
    </row>
    <row r="12" spans="2:9" ht="5.25" customHeight="1">
      <c r="B12" s="1"/>
      <c r="C12" s="1"/>
      <c r="D12" s="1"/>
      <c r="E12" s="1"/>
      <c r="F12" s="1"/>
      <c r="G12" s="1"/>
      <c r="H12" s="1"/>
      <c r="I12" s="1"/>
    </row>
    <row r="13" spans="2:11" ht="12.75">
      <c r="B13" s="54" t="s">
        <v>3</v>
      </c>
      <c r="C13" s="54"/>
      <c r="D13" s="55"/>
      <c r="E13" s="56"/>
      <c r="F13" s="56"/>
      <c r="G13" s="56"/>
      <c r="H13" s="56"/>
      <c r="I13" s="56"/>
      <c r="J13" s="56"/>
      <c r="K13" s="57"/>
    </row>
    <row r="14" spans="2:11" ht="12.75">
      <c r="B14" s="3" t="s">
        <v>4</v>
      </c>
      <c r="C14" s="58"/>
      <c r="D14" s="59"/>
      <c r="E14" s="3" t="s">
        <v>5</v>
      </c>
      <c r="F14" s="58"/>
      <c r="G14" s="60"/>
      <c r="H14" s="61"/>
      <c r="I14" s="3" t="s">
        <v>6</v>
      </c>
      <c r="J14" s="62"/>
      <c r="K14" s="61"/>
    </row>
    <row r="15" spans="2:11" ht="12.75">
      <c r="B15" s="54" t="s">
        <v>7</v>
      </c>
      <c r="C15" s="54"/>
      <c r="D15" s="38"/>
      <c r="E15" s="3" t="s">
        <v>8</v>
      </c>
      <c r="F15" s="3"/>
      <c r="G15" s="62"/>
      <c r="H15" s="60"/>
      <c r="I15" s="63"/>
      <c r="J15" s="63"/>
      <c r="K15" s="59"/>
    </row>
    <row r="16" spans="2:11" ht="12.75">
      <c r="B16" s="3" t="s">
        <v>9</v>
      </c>
      <c r="C16" s="58"/>
      <c r="D16" s="59"/>
      <c r="E16" s="3" t="s">
        <v>10</v>
      </c>
      <c r="F16" s="58"/>
      <c r="G16" s="63"/>
      <c r="H16" s="59"/>
      <c r="I16" s="3" t="s">
        <v>22</v>
      </c>
      <c r="J16" s="48"/>
      <c r="K16" s="49"/>
    </row>
    <row r="17" spans="2:10" ht="5.25" customHeight="1">
      <c r="B17" s="9" t="s">
        <v>11</v>
      </c>
      <c r="C17" s="8"/>
      <c r="D17" s="8"/>
      <c r="E17" s="8"/>
      <c r="F17" s="8"/>
      <c r="G17" s="8"/>
      <c r="H17" s="8"/>
      <c r="I17" s="8"/>
      <c r="J17" s="8"/>
    </row>
    <row r="18" spans="1:11" ht="12.75">
      <c r="A18" s="42" t="s">
        <v>43</v>
      </c>
      <c r="B18" s="54" t="s">
        <v>12</v>
      </c>
      <c r="C18" s="54"/>
      <c r="D18" s="62"/>
      <c r="E18" s="63"/>
      <c r="F18" s="63"/>
      <c r="G18" s="63"/>
      <c r="H18" s="59"/>
      <c r="I18" s="3" t="s">
        <v>13</v>
      </c>
      <c r="J18" s="48"/>
      <c r="K18" s="49"/>
    </row>
    <row r="19" spans="1:11" ht="12.75">
      <c r="A19" s="42"/>
      <c r="B19" s="3" t="s">
        <v>4</v>
      </c>
      <c r="C19" s="58"/>
      <c r="D19" s="59"/>
      <c r="E19" s="17" t="s">
        <v>5</v>
      </c>
      <c r="F19" s="58"/>
      <c r="G19" s="63"/>
      <c r="H19" s="59"/>
      <c r="I19" s="3" t="s">
        <v>10</v>
      </c>
      <c r="J19" s="48"/>
      <c r="K19" s="49"/>
    </row>
    <row r="20" spans="1:10" ht="5.25" customHeight="1">
      <c r="A20" s="42"/>
      <c r="B20" s="9" t="s">
        <v>11</v>
      </c>
      <c r="C20" s="4"/>
      <c r="D20" s="4"/>
      <c r="E20" s="4"/>
      <c r="F20" s="4"/>
      <c r="G20" s="4"/>
      <c r="H20" s="4"/>
      <c r="I20" s="4"/>
      <c r="J20" s="4"/>
    </row>
    <row r="21" spans="1:10" ht="12.75">
      <c r="A21" s="42"/>
      <c r="B21" s="3" t="s">
        <v>14</v>
      </c>
      <c r="C21" s="3"/>
      <c r="D21" s="3"/>
      <c r="E21" s="39"/>
      <c r="F21" s="3"/>
      <c r="G21" s="3"/>
      <c r="H21" s="3"/>
      <c r="I21" s="35" t="s">
        <v>40</v>
      </c>
      <c r="J21" s="40"/>
    </row>
    <row r="22" spans="1:9" ht="11.25" customHeight="1">
      <c r="A22" s="42"/>
      <c r="B22" s="2" t="s">
        <v>42</v>
      </c>
      <c r="C22" s="2"/>
      <c r="D22" s="2"/>
      <c r="E22" s="2"/>
      <c r="F22" s="2"/>
      <c r="G22" s="2"/>
      <c r="H22" s="2"/>
      <c r="I22" s="2"/>
    </row>
    <row r="23" spans="1:8" ht="3.75" customHeight="1">
      <c r="A23" s="42"/>
      <c r="B23" s="2"/>
      <c r="C23" s="2"/>
      <c r="D23" s="2"/>
      <c r="E23" s="2"/>
      <c r="F23" s="2"/>
      <c r="G23" s="2"/>
      <c r="H23" s="2"/>
    </row>
    <row r="24" spans="1:2" ht="9.75" customHeight="1">
      <c r="A24" s="42"/>
      <c r="B24" s="2" t="s">
        <v>41</v>
      </c>
    </row>
    <row r="25" spans="1:2" ht="3" customHeight="1">
      <c r="A25" s="42"/>
      <c r="B25" s="2"/>
    </row>
    <row r="26" spans="1:2" ht="2.25" customHeight="1">
      <c r="A26" s="42"/>
      <c r="B26" s="2"/>
    </row>
    <row r="27" spans="1:2" ht="2.25" customHeight="1">
      <c r="A27" s="42"/>
      <c r="B27" s="2"/>
    </row>
    <row r="28" spans="1:2" ht="7.5" customHeight="1">
      <c r="A28" s="42"/>
      <c r="B28" s="9" t="s">
        <v>11</v>
      </c>
    </row>
    <row r="29" spans="1:10" ht="12.75">
      <c r="A29" s="42"/>
      <c r="B29" s="50" t="s">
        <v>15</v>
      </c>
      <c r="C29" s="50"/>
      <c r="D29" s="50"/>
      <c r="E29" s="51"/>
      <c r="F29" s="52"/>
      <c r="G29" s="52"/>
      <c r="H29" s="52"/>
      <c r="I29" s="52"/>
      <c r="J29" s="53"/>
    </row>
    <row r="30" spans="1:2" ht="8.25" customHeight="1">
      <c r="A30" s="42"/>
      <c r="B30" s="9" t="s">
        <v>11</v>
      </c>
    </row>
    <row r="31" spans="1:6" ht="12.75">
      <c r="A31" s="42"/>
      <c r="E31" s="7" t="s">
        <v>16</v>
      </c>
      <c r="F31" s="7"/>
    </row>
    <row r="32" spans="1:11" ht="14.25" customHeight="1">
      <c r="A32" s="42"/>
      <c r="B32" s="10"/>
      <c r="F32" s="16"/>
      <c r="G32" s="20"/>
      <c r="H32" s="10"/>
      <c r="I32" s="24">
        <v>1</v>
      </c>
      <c r="J32" s="23">
        <v>2</v>
      </c>
      <c r="K32" s="24">
        <v>3</v>
      </c>
    </row>
    <row r="33" spans="1:11" ht="10.5" customHeight="1">
      <c r="A33" s="42"/>
      <c r="B33" s="10"/>
      <c r="F33" s="16"/>
      <c r="G33" s="20"/>
      <c r="H33" s="10"/>
      <c r="I33" s="22" t="s">
        <v>23</v>
      </c>
      <c r="J33" s="23" t="s">
        <v>24</v>
      </c>
      <c r="K33" s="22" t="s">
        <v>25</v>
      </c>
    </row>
    <row r="34" spans="1:11" ht="10.5" customHeight="1">
      <c r="A34" s="42"/>
      <c r="B34" s="43" t="s">
        <v>26</v>
      </c>
      <c r="C34" s="43"/>
      <c r="D34" s="43"/>
      <c r="E34" s="43"/>
      <c r="F34" s="10"/>
      <c r="G34" s="20"/>
      <c r="H34" s="10"/>
      <c r="I34" s="66">
        <v>0</v>
      </c>
      <c r="J34" s="67">
        <v>0</v>
      </c>
      <c r="K34" s="68">
        <f>IF(I34&lt;J34,J34-I34,I34-J34)</f>
        <v>0</v>
      </c>
    </row>
    <row r="35" spans="1:11" ht="10.5" customHeight="1">
      <c r="A35" s="42"/>
      <c r="B35" s="43"/>
      <c r="C35" s="43"/>
      <c r="D35" s="43"/>
      <c r="E35" s="43"/>
      <c r="F35" s="10"/>
      <c r="G35" s="20"/>
      <c r="H35" s="10"/>
      <c r="I35" s="45"/>
      <c r="J35" s="47"/>
      <c r="K35" s="65"/>
    </row>
    <row r="36" spans="1:11" ht="10.5" customHeight="1">
      <c r="A36" s="42"/>
      <c r="B36" s="43" t="s">
        <v>27</v>
      </c>
      <c r="C36" s="43"/>
      <c r="D36" s="43"/>
      <c r="E36" s="43"/>
      <c r="F36" s="10"/>
      <c r="G36" s="29"/>
      <c r="H36" s="10"/>
      <c r="I36" s="44">
        <v>0</v>
      </c>
      <c r="J36" s="46">
        <v>0</v>
      </c>
      <c r="K36" s="64">
        <f>IF(I36&lt;J36,J36-I36,I36-J36)</f>
        <v>0</v>
      </c>
    </row>
    <row r="37" spans="1:11" ht="10.5" customHeight="1">
      <c r="A37" s="42"/>
      <c r="B37" s="43"/>
      <c r="C37" s="43"/>
      <c r="D37" s="43"/>
      <c r="E37" s="43"/>
      <c r="F37" s="10"/>
      <c r="G37" s="29"/>
      <c r="H37" s="10"/>
      <c r="I37" s="45"/>
      <c r="J37" s="47"/>
      <c r="K37" s="65"/>
    </row>
    <row r="38" spans="1:11" ht="10.5" customHeight="1">
      <c r="A38" s="42"/>
      <c r="B38" s="43" t="s">
        <v>28</v>
      </c>
      <c r="C38" s="43"/>
      <c r="D38" s="43"/>
      <c r="E38" s="43"/>
      <c r="F38" s="10"/>
      <c r="G38" s="20"/>
      <c r="H38" s="10"/>
      <c r="I38" s="44">
        <v>0</v>
      </c>
      <c r="J38" s="46">
        <v>0</v>
      </c>
      <c r="K38" s="64">
        <f>IF(I38&lt;J38,J38-I38,I38-J38)</f>
        <v>0</v>
      </c>
    </row>
    <row r="39" spans="1:11" ht="10.5" customHeight="1">
      <c r="A39" s="42"/>
      <c r="B39" s="43"/>
      <c r="C39" s="43"/>
      <c r="D39" s="43"/>
      <c r="E39" s="43"/>
      <c r="F39" s="10"/>
      <c r="G39" s="20"/>
      <c r="H39" s="10"/>
      <c r="I39" s="45"/>
      <c r="J39" s="47"/>
      <c r="K39" s="65"/>
    </row>
    <row r="40" spans="1:11" ht="10.5" customHeight="1">
      <c r="A40" s="42"/>
      <c r="B40" s="43" t="s">
        <v>29</v>
      </c>
      <c r="C40" s="43"/>
      <c r="D40" s="43"/>
      <c r="E40" s="43"/>
      <c r="F40" s="10"/>
      <c r="G40" s="20"/>
      <c r="H40" s="10"/>
      <c r="I40" s="66">
        <v>0</v>
      </c>
      <c r="J40" s="46">
        <v>0</v>
      </c>
      <c r="K40" s="64">
        <f>IF(I40&lt;J40,J40-I40,I40-J40)</f>
        <v>0</v>
      </c>
    </row>
    <row r="41" spans="1:11" ht="10.5" customHeight="1">
      <c r="A41" s="42"/>
      <c r="B41" s="43"/>
      <c r="C41" s="43"/>
      <c r="D41" s="43"/>
      <c r="E41" s="43"/>
      <c r="F41" s="10"/>
      <c r="G41" s="20"/>
      <c r="H41" s="10"/>
      <c r="I41" s="45"/>
      <c r="J41" s="47"/>
      <c r="K41" s="65"/>
    </row>
    <row r="42" spans="1:11" ht="10.5" customHeight="1">
      <c r="A42" s="42"/>
      <c r="B42" s="43" t="s">
        <v>31</v>
      </c>
      <c r="C42" s="43"/>
      <c r="D42" s="43"/>
      <c r="E42" s="43"/>
      <c r="F42" s="10"/>
      <c r="G42" s="20"/>
      <c r="H42" s="10"/>
      <c r="I42" s="66">
        <v>0</v>
      </c>
      <c r="J42" s="67">
        <v>0</v>
      </c>
      <c r="K42" s="68">
        <f>IF(I42&lt;J42,J42-I42,I42-J42)</f>
        <v>0</v>
      </c>
    </row>
    <row r="43" spans="2:11" ht="10.5" customHeight="1">
      <c r="B43" s="43"/>
      <c r="C43" s="43"/>
      <c r="D43" s="43"/>
      <c r="E43" s="43"/>
      <c r="G43" s="30"/>
      <c r="I43" s="45"/>
      <c r="J43" s="47"/>
      <c r="K43" s="65"/>
    </row>
    <row r="44" spans="2:11" ht="19.5" customHeight="1">
      <c r="B44" s="10"/>
      <c r="C44" s="10"/>
      <c r="E44" s="26" t="s">
        <v>30</v>
      </c>
      <c r="F44" s="10"/>
      <c r="I44" s="25">
        <f>SUM(I34:I43)</f>
        <v>0</v>
      </c>
      <c r="J44" s="25">
        <f>SUM(J34:J43)</f>
        <v>0</v>
      </c>
      <c r="K44" s="27">
        <f>SUM(K34:K43)</f>
        <v>0</v>
      </c>
    </row>
    <row r="45" spans="2:11" ht="18" customHeight="1">
      <c r="B45" s="10"/>
      <c r="C45" s="10"/>
      <c r="E45" s="10" t="s">
        <v>32</v>
      </c>
      <c r="F45" s="10"/>
      <c r="K45" s="25">
        <f>I44+J44</f>
        <v>0</v>
      </c>
    </row>
    <row r="46" spans="2:11" ht="18" customHeight="1">
      <c r="B46" s="10"/>
      <c r="C46" s="10"/>
      <c r="E46" s="10" t="s">
        <v>33</v>
      </c>
      <c r="F46" s="10"/>
      <c r="K46" s="25">
        <f>K44</f>
        <v>0</v>
      </c>
    </row>
    <row r="47" spans="2:11" ht="29.25" customHeight="1">
      <c r="B47" s="10"/>
      <c r="C47" s="10"/>
      <c r="E47" s="10"/>
      <c r="F47" s="10"/>
      <c r="G47" s="10" t="s">
        <v>17</v>
      </c>
      <c r="H47" s="10"/>
      <c r="K47" s="18">
        <f>K45-K46</f>
        <v>0</v>
      </c>
    </row>
    <row r="48" spans="2:11" ht="21" customHeight="1">
      <c r="B48" s="10"/>
      <c r="C48" s="10"/>
      <c r="E48" s="10"/>
      <c r="F48" s="10"/>
      <c r="G48" s="10"/>
      <c r="H48" s="10"/>
      <c r="K48" s="15"/>
    </row>
    <row r="49" spans="2:11" ht="19.5" customHeight="1">
      <c r="B49" s="72"/>
      <c r="C49" s="73"/>
      <c r="E49" s="21" t="s">
        <v>20</v>
      </c>
      <c r="I49" s="5" t="s">
        <v>18</v>
      </c>
      <c r="K49" s="19" t="str">
        <f>IF(K47&lt;310,"NADA",IF(K47&lt;330,"BRONCE",IF(K47&lt;350,"PLATA","ORO")))</f>
        <v>NADA</v>
      </c>
    </row>
    <row r="50" spans="2:11" ht="14.25">
      <c r="B50" s="74"/>
      <c r="C50" s="75"/>
      <c r="E50" s="41"/>
      <c r="I50" s="5"/>
      <c r="K50" s="13"/>
    </row>
    <row r="51" spans="2:11" ht="22.5" customHeight="1">
      <c r="B51" s="28" t="s">
        <v>37</v>
      </c>
      <c r="C51" s="32"/>
      <c r="E51" s="34"/>
      <c r="I51" s="5"/>
      <c r="K51" s="13"/>
    </row>
    <row r="52" spans="2:11" ht="18.75" customHeight="1">
      <c r="B52" s="31" t="s">
        <v>38</v>
      </c>
      <c r="C52" s="32"/>
      <c r="D52" s="30"/>
      <c r="E52" s="36">
        <v>0</v>
      </c>
      <c r="I52" s="5"/>
      <c r="K52" s="13"/>
    </row>
    <row r="53" spans="2:11" ht="18.75" customHeight="1">
      <c r="B53" s="31" t="s">
        <v>39</v>
      </c>
      <c r="C53" s="32"/>
      <c r="D53" s="30"/>
      <c r="E53" s="36">
        <v>0</v>
      </c>
      <c r="I53" s="5"/>
      <c r="K53" s="13"/>
    </row>
    <row r="54" ht="12.75">
      <c r="D54" s="30"/>
    </row>
    <row r="55" spans="2:11" ht="12.75">
      <c r="B55" s="33" t="s">
        <v>34</v>
      </c>
      <c r="C55" s="30"/>
      <c r="D55" s="30"/>
      <c r="E55" s="76" t="s">
        <v>19</v>
      </c>
      <c r="F55" s="77"/>
      <c r="G55" s="14"/>
      <c r="H55" s="14"/>
      <c r="I55" s="14"/>
      <c r="J55" s="14"/>
      <c r="K55" s="12"/>
    </row>
    <row r="56" spans="2:11" ht="12.75">
      <c r="B56" s="33" t="s">
        <v>35</v>
      </c>
      <c r="C56" s="30"/>
      <c r="D56" s="30"/>
      <c r="E56" s="72"/>
      <c r="F56" s="78"/>
      <c r="G56" s="78"/>
      <c r="H56" s="78"/>
      <c r="I56" s="78"/>
      <c r="J56" s="78"/>
      <c r="K56" s="73"/>
    </row>
    <row r="57" spans="2:11" ht="12.75">
      <c r="B57" s="33" t="s">
        <v>36</v>
      </c>
      <c r="C57" s="30"/>
      <c r="D57" s="30"/>
      <c r="E57" s="74"/>
      <c r="F57" s="79"/>
      <c r="G57" s="79"/>
      <c r="H57" s="79"/>
      <c r="I57" s="79"/>
      <c r="J57" s="79"/>
      <c r="K57" s="75"/>
    </row>
    <row r="59" spans="3:11" ht="12.75">
      <c r="C59" s="1" t="s">
        <v>21</v>
      </c>
      <c r="E59" s="69"/>
      <c r="F59" s="70"/>
      <c r="G59" s="70"/>
      <c r="H59" s="70"/>
      <c r="I59" s="70"/>
      <c r="J59" s="70"/>
      <c r="K59" s="71"/>
    </row>
    <row r="60" spans="5:11" ht="12.75">
      <c r="E60" s="69"/>
      <c r="F60" s="70"/>
      <c r="G60" s="70"/>
      <c r="H60" s="70"/>
      <c r="I60" s="70"/>
      <c r="J60" s="70"/>
      <c r="K60" s="71"/>
    </row>
    <row r="61" spans="5:11" ht="12.75">
      <c r="E61" s="69"/>
      <c r="F61" s="70"/>
      <c r="G61" s="70"/>
      <c r="H61" s="70"/>
      <c r="I61" s="70"/>
      <c r="J61" s="70"/>
      <c r="K61" s="71"/>
    </row>
    <row r="63" ht="12.75">
      <c r="B63" s="37" t="s">
        <v>44</v>
      </c>
    </row>
    <row r="68" ht="18" customHeight="1"/>
    <row r="71" ht="21" customHeight="1"/>
  </sheetData>
  <sheetProtection password="D4C7" sheet="1" objects="1" scenarios="1"/>
  <mergeCells count="45">
    <mergeCell ref="B42:E43"/>
    <mergeCell ref="I42:I43"/>
    <mergeCell ref="J42:J43"/>
    <mergeCell ref="K40:K41"/>
    <mergeCell ref="B40:E41"/>
    <mergeCell ref="K42:K43"/>
    <mergeCell ref="I40:I41"/>
    <mergeCell ref="E61:K61"/>
    <mergeCell ref="B49:C50"/>
    <mergeCell ref="E55:F55"/>
    <mergeCell ref="E56:K57"/>
    <mergeCell ref="E59:K59"/>
    <mergeCell ref="E60:K60"/>
    <mergeCell ref="F19:H19"/>
    <mergeCell ref="C19:D19"/>
    <mergeCell ref="K36:K37"/>
    <mergeCell ref="K38:K39"/>
    <mergeCell ref="B34:E35"/>
    <mergeCell ref="B36:E37"/>
    <mergeCell ref="I34:I35"/>
    <mergeCell ref="J34:J35"/>
    <mergeCell ref="K34:K35"/>
    <mergeCell ref="F16:H16"/>
    <mergeCell ref="J16:K16"/>
    <mergeCell ref="B18:C18"/>
    <mergeCell ref="D18:H18"/>
    <mergeCell ref="J18:K18"/>
    <mergeCell ref="C16:D16"/>
    <mergeCell ref="B15:C15"/>
    <mergeCell ref="B13:C13"/>
    <mergeCell ref="D13:K13"/>
    <mergeCell ref="C14:D14"/>
    <mergeCell ref="F14:H14"/>
    <mergeCell ref="J14:K14"/>
    <mergeCell ref="G15:K15"/>
    <mergeCell ref="A18:A42"/>
    <mergeCell ref="B38:E39"/>
    <mergeCell ref="I38:I39"/>
    <mergeCell ref="J38:J39"/>
    <mergeCell ref="I36:I37"/>
    <mergeCell ref="J36:J37"/>
    <mergeCell ref="J40:J41"/>
    <mergeCell ref="J19:K19"/>
    <mergeCell ref="B29:D29"/>
    <mergeCell ref="E29:J29"/>
  </mergeCells>
  <dataValidations count="2">
    <dataValidation type="decimal" operator="lessThanOrEqual" allowBlank="1" showInputMessage="1" showErrorMessage="1" errorTitle="Error" error="El límite máximo de puntos por belleza es 5" sqref="K42:K43">
      <formula1>5</formula1>
    </dataValidation>
    <dataValidation type="decimal" operator="lessThanOrEqual" allowBlank="1" showInputMessage="1" showErrorMessage="1" errorTitle="Error" error="El límite máximo de puntos de penalización es 5" sqref="K45:K46">
      <formula1>5</formula1>
    </dataValidation>
  </dataValidation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Paint.Picture" shapeId="2371700" r:id="rId1"/>
    <oleObject progId="" shapeId="554595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cp:lastPrinted>2014-04-05T10:31:49Z</cp:lastPrinted>
  <dcterms:created xsi:type="dcterms:W3CDTF">2006-10-27T21:07:17Z</dcterms:created>
  <dcterms:modified xsi:type="dcterms:W3CDTF">2014-04-08T22:02:37Z</dcterms:modified>
  <cp:category/>
  <cp:version/>
  <cp:contentType/>
  <cp:contentStatus/>
</cp:coreProperties>
</file>